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160" windowHeight="9468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<sst xmlns="http://schemas.openxmlformats.org/spreadsheetml/2006/main" count="50" uniqueCount="43">
  <si>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</si>
  <si>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</si>
  <si>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</si>
  <si>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</si>
  <si>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</si>
  <si>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</si>
  <si>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</si>
  <si>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</si>
  <si>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</si>
  <si>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</si>
  <si>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</si>
  <si>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</si>
  <si>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</si>
  <si>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</si>
  <si>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</si>
  <si>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</si>
  <si>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</si>
  <si>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</si>
  <si>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</si>
  <si>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</si>
  <si>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</si>
  <si>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</si>
  <si>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</si>
  <si>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</si>
  <si>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</si>
  <si>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</si>
  <si>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</si>
  <si>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</si>
  <si>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</si>
  <si>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</si>
  <si>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</si>
  <si>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</si>
  <si>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</si>
  <si>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</si>
  <si>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</si>
  <si>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</si>
  <si>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</si>
  <si>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</si>
  <si>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</si>
  <si>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</si>
  <si>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SUTTON Parish Council</t>
  </si>
  <si>
    <t xml:space="preserve"> vb</t>
  </si>
  <si>
    <t>ROCHFORD DISTRICT, ESSEX.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</si>
</sst>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tabSelected="1" zoomScale="80" zoomScaleNormal="80" zoomScalePageLayoutView="0" workbookViewId="0" topLeftCell="C1">
      <selection activeCell="M5" sqref="M5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">
      <c r="A2" s="29" t="s">
        <v>17</v>
      </c>
      <c r="B2" s="24"/>
      <c r="C2" s="37" t="s">
        <v>40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42</v>
      </c>
      <c r="L3" s="9"/>
    </row>
    <row r="4" ht="13.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6754</v>
      </c>
      <c r="F11" s="8">
        <v>7109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8000</v>
      </c>
      <c r="F13" s="8">
        <v>8000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290</v>
      </c>
      <c r="F15" s="8">
        <v>364</v>
      </c>
      <c r="G15" s="5">
        <f>F15-D15</f>
        <v>74</v>
      </c>
      <c r="H15" s="6">
        <f>IF((D15&gt;F15),(D15-F15)/D15,IF(D15&lt;F15,-(D15-F15)/D15,IF(D15=F15,0)))</f>
        <v>0.25517241379310346</v>
      </c>
      <c r="I15" s="3">
        <f>IF(D15-F15&lt;200,0,IF(D15-F15&gt;200,1,IF(D15-F15=200,1)))</f>
        <v>0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Explanation not required, difference less than £200</v>
      </c>
      <c r="N15" s="13"/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3955</v>
      </c>
      <c r="F17" s="8">
        <v>3961</v>
      </c>
      <c r="G17" s="5">
        <f>F17-D17</f>
        <v>6</v>
      </c>
      <c r="H17" s="6">
        <f>IF((D17&gt;F17),(D17-F17)/D17,IF(D17&lt;F17,-(D17-F17)/D17,IF(D17=F17,0)))</f>
        <v>0.0015170670037926676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3980</v>
      </c>
      <c r="F21" s="8">
        <v>4464</v>
      </c>
      <c r="G21" s="5">
        <f>F21-D21</f>
        <v>484</v>
      </c>
      <c r="H21" s="6">
        <f>IF((D21&gt;F21),(D21-F21)/D21,IF(D21&lt;F21,-(D21-F21)/D21,IF(D21=F21,0)))</f>
        <v>0.12160804020100502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0</v>
      </c>
      <c r="L21" s="4" t="str">
        <f>IF((H21&lt;15%)*AND(G21&lt;100000)*OR(G21&gt;-100000),"NO","YES")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7109</v>
      </c>
      <c r="F23" s="2">
        <v>7048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7109</v>
      </c>
      <c r="F26" s="8">
        <v>7048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32000</v>
      </c>
      <c r="F28" s="8">
        <v>32000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  <row r="37" ht="13.5">
      <c r="N37" s="3" t="s">
        <v>41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User</cp:lastModifiedBy>
  <cp:lastPrinted>2023-06-04T15:23:48Z</cp:lastPrinted>
  <dcterms:created xsi:type="dcterms:W3CDTF">2012-07-11T10:01:28Z</dcterms:created>
  <dcterms:modified xsi:type="dcterms:W3CDTF">2023-06-25T08:20:14Z</dcterms:modified>
  <cp:category/>
  <cp:version/>
  <cp:contentType/>
  <cp:contentStatus/>
</cp:coreProperties>
</file>